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76\"/>
    </mc:Choice>
  </mc:AlternateContent>
  <xr:revisionPtr revIDLastSave="0" documentId="13_ncr:1_{9E7B035F-51BF-493A-9AEE-966819A83271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llecteurs et Acc. Radiant" sheetId="1" r:id="rId1"/>
  </sheets>
  <definedNames>
    <definedName name="_xlnm._FilterDatabase" localSheetId="0" hidden="1">'Collecteurs et Acc. Radiant'!$B$10:$G$10</definedName>
    <definedName name="_xlnm.Print_Area" localSheetId="0">'Collecteurs et Acc. Radiant'!$A$4:$G$80</definedName>
    <definedName name="_xlnm.Print_Titles" localSheetId="0">'Collecteurs et Acc. Radiant'!$10:$10</definedName>
  </definedNames>
  <calcPr calcId="191029"/>
</workbook>
</file>

<file path=xl/calcChain.xml><?xml version="1.0" encoding="utf-8"?>
<calcChain xmlns="http://schemas.openxmlformats.org/spreadsheetml/2006/main">
  <c r="G55" i="1" l="1"/>
  <c r="G9" i="1"/>
  <c r="G15" i="1" s="1"/>
  <c r="G28" i="1" l="1"/>
  <c r="G27" i="1"/>
  <c r="G70" i="1"/>
  <c r="G69" i="1"/>
  <c r="G68" i="1"/>
  <c r="G67" i="1"/>
  <c r="G66" i="1"/>
  <c r="G65" i="1"/>
  <c r="G64" i="1"/>
  <c r="G63" i="1"/>
  <c r="G14" i="1"/>
  <c r="G13" i="1"/>
  <c r="G12" i="1"/>
  <c r="G11" i="1"/>
  <c r="G34" i="1"/>
  <c r="G25" i="1"/>
  <c r="G17" i="1"/>
  <c r="G33" i="1"/>
  <c r="G24" i="1"/>
  <c r="G16" i="1"/>
  <c r="G32" i="1"/>
  <c r="G23" i="1"/>
  <c r="G20" i="1"/>
  <c r="G31" i="1"/>
  <c r="G22" i="1"/>
  <c r="G30" i="1"/>
  <c r="G21" i="1"/>
  <c r="G29" i="1"/>
  <c r="G19" i="1"/>
  <c r="G26" i="1"/>
  <c r="G18" i="1"/>
  <c r="G35" i="1"/>
  <c r="G43" i="1"/>
  <c r="G51" i="1"/>
  <c r="G36" i="1"/>
  <c r="G44" i="1"/>
  <c r="G52" i="1"/>
  <c r="G37" i="1"/>
  <c r="G45" i="1"/>
  <c r="G38" i="1"/>
  <c r="G46" i="1"/>
  <c r="G39" i="1"/>
  <c r="G47" i="1"/>
  <c r="G40" i="1"/>
  <c r="G48" i="1"/>
  <c r="G50" i="1"/>
  <c r="G41" i="1"/>
  <c r="G49" i="1"/>
  <c r="G42" i="1"/>
  <c r="G59" i="1"/>
  <c r="G62" i="1"/>
  <c r="G53" i="1"/>
  <c r="G77" i="1"/>
  <c r="G54" i="1"/>
  <c r="G78" i="1"/>
  <c r="G74" i="1"/>
  <c r="G61" i="1"/>
  <c r="G56" i="1"/>
  <c r="G71" i="1"/>
  <c r="G58" i="1"/>
  <c r="G76" i="1"/>
  <c r="G57" i="1"/>
  <c r="G72" i="1"/>
  <c r="G73" i="1"/>
  <c r="G60" i="1"/>
  <c r="G75" i="1"/>
</calcChain>
</file>

<file path=xl/sharedStrings.xml><?xml version="1.0" encoding="utf-8"?>
<sst xmlns="http://schemas.openxmlformats.org/spreadsheetml/2006/main" count="152" uniqueCount="152">
  <si>
    <t>763510002-S</t>
  </si>
  <si>
    <t>763510003-S</t>
  </si>
  <si>
    <t>763510004-S</t>
  </si>
  <si>
    <t>763510005-S</t>
  </si>
  <si>
    <t>763510006-S</t>
  </si>
  <si>
    <t>763510007-S</t>
  </si>
  <si>
    <t>763510008-S</t>
  </si>
  <si>
    <t>763510009-S</t>
  </si>
  <si>
    <t>763510010-S</t>
  </si>
  <si>
    <t>763510011-S</t>
  </si>
  <si>
    <t>763510012-S</t>
  </si>
  <si>
    <t>763500007B</t>
  </si>
  <si>
    <t>763512006-S</t>
  </si>
  <si>
    <t>763512007-S</t>
  </si>
  <si>
    <t>763512008-S</t>
  </si>
  <si>
    <t>763512009-S</t>
  </si>
  <si>
    <t>763512010-S</t>
  </si>
  <si>
    <t>763512011-S</t>
  </si>
  <si>
    <t>763512012-S</t>
  </si>
  <si>
    <t>COLLECTEURS ET ACCESSOIRES POUR CHAUFFAGE RADIANT</t>
  </si>
  <si>
    <t>Catégorie de produit - 076</t>
  </si>
  <si>
    <t>Deux (2) Adaptateurs 3/8 comp. pour Collecteur IVAR</t>
  </si>
  <si>
    <t>Deux (2) Adaptateurs 1/2 comp. pour Collecteur IVAR</t>
  </si>
  <si>
    <t>Deux (2) Adaptateurs 5/8 comp. pour Collecteur IVAR</t>
  </si>
  <si>
    <t>Deux (2) Adaptateurs 3/4 comp. pour Collecteur IVAR 1"</t>
  </si>
  <si>
    <t xml:space="preserve">Coll. pour chauffage hydronique de 1" en acier inox. à 2 boucles  - IVAR </t>
  </si>
  <si>
    <t xml:space="preserve">Coll. pour chauffage hydronique de 1" en acier inox. à 3 boucles  - IVAR </t>
  </si>
  <si>
    <t xml:space="preserve">Coll. pour chauffage hydronique de 1" en acier inox. à 4 boucles  - IVAR </t>
  </si>
  <si>
    <t xml:space="preserve">Coll. pour chauffage hydronique de 1" en acier inox. à 5 boucles  - IVAR </t>
  </si>
  <si>
    <t xml:space="preserve">Coll. pour chauffage hydronique de 1" en acier inox. à 6 boucles  - IVAR </t>
  </si>
  <si>
    <t xml:space="preserve">Coll. pour chauffage hydronique de 1" en acier inox. à 7 boucles  - IVAR </t>
  </si>
  <si>
    <t xml:space="preserve">Coll. pour chauffage hydronique de 1" en acier inox. à 8 boucles  - IVAR </t>
  </si>
  <si>
    <t xml:space="preserve">Coll. pour chauffage hydronique de 1" en acier inox. à 9 boucles  - IVAR </t>
  </si>
  <si>
    <t xml:space="preserve">Coll. pour chauffage hydronique de 1" en acier inox. à 10 boucles  - IVAR </t>
  </si>
  <si>
    <t xml:space="preserve">Coll. pour chauffage hydronique de 1" en acier inox. à 11 boucles  - IVAR </t>
  </si>
  <si>
    <t xml:space="preserve">Coll. pour chauffage hydronique de 1" en acier inox. à 12 boucles  - IVAR </t>
  </si>
  <si>
    <t>Deux (2) Adaptateurs 3/4 comp. pour Collecteur IVAR 1 1/4"</t>
  </si>
  <si>
    <t xml:space="preserve">Coll. pour chauffage hydronique de 1-1/4" en acier inox. à 6 boucles  - IVAR </t>
  </si>
  <si>
    <t xml:space="preserve">Coll. pour chauffage hydronique de 1-1/4" en acier inox. à 7 boucles  - IVAR </t>
  </si>
  <si>
    <t xml:space="preserve">Coll. pour chauffage hydronique de 1-1/4" en acier inox. à 8 boucles  - IVAR </t>
  </si>
  <si>
    <t xml:space="preserve">Coll. pour chauffage hydronique de 1-1/4" en acier inox. à 9 boucles  - IVAR </t>
  </si>
  <si>
    <t xml:space="preserve">Coll. pour chauffage hydronique de 1-1/4" en acier inox. à 10 boucles  - IVAR </t>
  </si>
  <si>
    <t xml:space="preserve">Coll. pour chauffage hydronique de 1-1/4" en acier inox. à 11 boucles  - IVAR </t>
  </si>
  <si>
    <t xml:space="preserve">Coll. pour chauffage hydronique de 1-1/4" en acier inox. à 12 boucles  - IVAR </t>
  </si>
  <si>
    <t xml:space="preserve">Coll. pour chauffage hydronique de 1" en laiton nickelé à 2 boucles  - IVAR </t>
  </si>
  <si>
    <t xml:space="preserve">Coll. pour chauffage hydronique de 1" en laiton nickelé à 3 boucles  - IVAR </t>
  </si>
  <si>
    <t xml:space="preserve">Coll. pour chauffage hydronique de 1" en laiton nickelé à 4 boucles  - IVAR </t>
  </si>
  <si>
    <t xml:space="preserve">Coll. pour chauffage hydronique de 1" en laiton nickelé à 5 boucles  - IVAR </t>
  </si>
  <si>
    <t xml:space="preserve">Coll. pour chauffage hydronique de 1" en laiton nickelé à 6 boucles  - IVAR </t>
  </si>
  <si>
    <t xml:space="preserve">Coll. pour chauffage hydronique de 1" en laiton nickelé à 7 boucles  - IVAR </t>
  </si>
  <si>
    <t xml:space="preserve">Coll. pour chauffage hydronique de 1" en laiton nickelé à 8 boucles  - IVAR </t>
  </si>
  <si>
    <t xml:space="preserve">Coll. pour chauffage hydronique de 1" en laiton nickelé à 9 boucles  - IVAR </t>
  </si>
  <si>
    <t xml:space="preserve">Coll. pour chauffage hydronique de 1" en laiton nickelé à 10 boucles  - IVAR </t>
  </si>
  <si>
    <t xml:space="preserve">Coll. pour chauffage hydronique de 1" en laiton nickelé à 11 boucles  - IVAR </t>
  </si>
  <si>
    <t xml:space="preserve">Coll. pour chauffage hydronique de 1" en laiton nickelé à 12 boucles  - IVAR </t>
  </si>
  <si>
    <t xml:space="preserve">Coll. pour chauffage hydronique de 1 1/4" en laiton nickelé à 6 boucles  - IVAR </t>
  </si>
  <si>
    <t xml:space="preserve">Coll. pour chauffage hydronique de 1 1/4" en laiton nickelé à 7 boucles  - IVAR </t>
  </si>
  <si>
    <t xml:space="preserve">Coll. pour chauffage hydronique de 1 1/4" en laiton nickelé à 8 boucles  - IVAR </t>
  </si>
  <si>
    <t xml:space="preserve">Coll. pour chauffage hydronique de 1 1/4" en laiton nickelé à 9 boucles  - IVAR </t>
  </si>
  <si>
    <t xml:space="preserve">Coll. pour chauffage hydronique de 1 1/4" en laiton nickelé à 10 boucles  - IVAR </t>
  </si>
  <si>
    <t xml:space="preserve">Coll. pour chauffage hydronique de 1 1/4" en laiton nickelé à 11 boucles  - IVAR </t>
  </si>
  <si>
    <t xml:space="preserve">Coll. pour chauffage hydronique de 1 1/4" en laiton nickelé à 12 boucles  - IVAR </t>
  </si>
  <si>
    <t>Moteur d'actionnement 24V à 2 files 581-0310 AM24V - IVAR</t>
  </si>
  <si>
    <t>Moteur d'actionnement 24V à 4 files Interrupteur Telestat  AM24V4 - IVAR</t>
  </si>
  <si>
    <t xml:space="preserve"> 1'' BSP x 1'' BSP Mamelons d'extension - IVAR</t>
  </si>
  <si>
    <t xml:space="preserve"> IVAR MANIFOLD EXTENSION NIPPLE 1 BSP X 1 BSP-SWIVEL(500063)</t>
  </si>
  <si>
    <t xml:space="preserve"> 1 1/4'' BSP x 1 1/4'' BSP Mamelons d'extension - IVAR</t>
  </si>
  <si>
    <t xml:space="preserve"> 1 1/4'' BSP x 1 1/4'' BSP Mamelons d'extension - IVAR (PIVOTANT)</t>
  </si>
  <si>
    <t>ENSEMBLE DE DÉRIVATION DE PRESSION DIFFÉRENTIELLE DU COLLECTEUR IVAR (500128)</t>
  </si>
  <si>
    <t>IVAR - CABINET D'ACIER 24-28H X 24W X 3-5D  -  (200686)</t>
  </si>
  <si>
    <t>IVAR - CABINET D'ACIER 24-28H X 43W X 3-5D  -  (200386)</t>
  </si>
  <si>
    <t xml:space="preserve">1          COUDE EN PLASTIQUE POUR USAGE EN DALLE </t>
  </si>
  <si>
    <t xml:space="preserve">1/2      APPUI EN PLASTIQUE POUR PLIER LE TUYAU PEX  </t>
  </si>
  <si>
    <t xml:space="preserve">3/4      APPUI EN PLASTIQUE POUR PLIER LE TUYAU PEX </t>
  </si>
  <si>
    <t>1/2      ENSEMBLE POUR RÉPARATION EN DALLE</t>
  </si>
  <si>
    <t>3/4      ENSEMBLE POUR RÉPARATION EN DALLE</t>
  </si>
  <si>
    <t>1/2" Attache - Support à tuyau - WINKLER</t>
  </si>
  <si>
    <t>3/4" Attache - Support à tuyau - WINKLER</t>
  </si>
  <si>
    <t>1"     Attache - Support à tuyau - WINKLER</t>
  </si>
  <si>
    <t>Boite de 500 - agrafes WR16 pour tuyau  3/8" - 1/2" - 5/8"  - WINKLER</t>
  </si>
  <si>
    <t>Boite de 300 - 2 3/8" agrafe pour base en mousse isolante- WINKLER</t>
  </si>
  <si>
    <t>Boite de 300 - 1 1/2" agrafe pour base en mousse isolante- WINKLER</t>
  </si>
  <si>
    <t xml:space="preserve">AGRAFEUSE pour agrafe R1PP/L PANL (TASM) - WINKLER </t>
  </si>
  <si>
    <t xml:space="preserve">AGRAFEUSE - FUSIL pour agrafe WR16 (RG) - WINKLER </t>
  </si>
  <si>
    <t>Escompte      (%)</t>
  </si>
  <si>
    <t>Multiplicateur</t>
  </si>
  <si>
    <t># CB</t>
  </si>
  <si>
    <t>description</t>
  </si>
  <si>
    <t>UPC</t>
  </si>
  <si>
    <t>qtées</t>
  </si>
  <si>
    <t>$ liste</t>
  </si>
  <si>
    <t>$ nets</t>
  </si>
  <si>
    <t>763512004-S</t>
  </si>
  <si>
    <t xml:space="preserve">Coll. pour chauffage hydronique de 1-1/4" en acier inox. à 4 boucles  - IVAR </t>
  </si>
  <si>
    <t>NOUVEAU</t>
  </si>
  <si>
    <t>1/2      COUDE EN PLASTIQUE POUR USAGE EN DALLE   HRSL3</t>
  </si>
  <si>
    <t>3/4      COUDE EN PLASTIQUE POUR USAGE EN DALLE     HRSL4</t>
  </si>
  <si>
    <t>1/2      PLAQUE DE TRANSMISSION DE CHALEUR  4.5" x 19.5" (BOÎTE DE 100)</t>
  </si>
  <si>
    <t>500695NACB   00020</t>
  </si>
  <si>
    <t>500680NACB   00020</t>
  </si>
  <si>
    <t>500693NACB   00020</t>
  </si>
  <si>
    <t>500694NACB   00010</t>
  </si>
  <si>
    <t>500696NACB   00010</t>
  </si>
  <si>
    <t>503202MNACB  00001</t>
  </si>
  <si>
    <t>503203MNACB  00001</t>
  </si>
  <si>
    <t>503204MNACB  00001</t>
  </si>
  <si>
    <t>503205MNACB  00001</t>
  </si>
  <si>
    <t>503206MNACB  00001</t>
  </si>
  <si>
    <t>503207MNACB  00001</t>
  </si>
  <si>
    <t>503208MNACB  00001</t>
  </si>
  <si>
    <t>503209MNACB  00001</t>
  </si>
  <si>
    <t>503210MNACB  00001</t>
  </si>
  <si>
    <t>503211MNACB  00001</t>
  </si>
  <si>
    <t>503212MNACB  00001</t>
  </si>
  <si>
    <t>514206MNACB  00001</t>
  </si>
  <si>
    <t>514207MNACB  00001</t>
  </si>
  <si>
    <t>514208MNACB  00001</t>
  </si>
  <si>
    <t>514209MNACB  00001</t>
  </si>
  <si>
    <t>514210MNACB  00001</t>
  </si>
  <si>
    <t>514211MNACB  00001</t>
  </si>
  <si>
    <t>514212MNACB  00001</t>
  </si>
  <si>
    <t>500082MNACB  00001</t>
  </si>
  <si>
    <t>500083MNACB  00001</t>
  </si>
  <si>
    <t>500084MNACB  00001</t>
  </si>
  <si>
    <t>500085MNACB  00001</t>
  </si>
  <si>
    <t>500086MNACB  00001</t>
  </si>
  <si>
    <t>500087MNACB  00001</t>
  </si>
  <si>
    <t>500088MNACB  00001</t>
  </si>
  <si>
    <t>500089MNACB  00001</t>
  </si>
  <si>
    <t>500090MNACB  00001</t>
  </si>
  <si>
    <t>500091MNACB  00001</t>
  </si>
  <si>
    <t>500092MNACB  00001</t>
  </si>
  <si>
    <t>502146MNACB2 00001</t>
  </si>
  <si>
    <t>502147MNACB2 00001</t>
  </si>
  <si>
    <t>502148MNACB2 00001</t>
  </si>
  <si>
    <t>502149MNACB2 00001</t>
  </si>
  <si>
    <t>502150MNACB2 00001</t>
  </si>
  <si>
    <t>502151MNACB2 00001</t>
  </si>
  <si>
    <t>502152MNACB2 00001</t>
  </si>
  <si>
    <t>501524       00100</t>
  </si>
  <si>
    <t>500028M      00100</t>
  </si>
  <si>
    <t>500699       00050</t>
  </si>
  <si>
    <t>500063       00030</t>
  </si>
  <si>
    <t>500913       00025</t>
  </si>
  <si>
    <t>500387N      00010</t>
  </si>
  <si>
    <t>500128       00001</t>
  </si>
  <si>
    <t>200686       00001</t>
  </si>
  <si>
    <t>200386       00001</t>
  </si>
  <si>
    <t>514204MNACB  00001</t>
  </si>
  <si>
    <t>Liste # RMA 1-24</t>
  </si>
  <si>
    <t>IVAR COUVERTURE ISOLANTE(AC693)  1" CHAUFFAGE 2-12 BOUCLES COUPER À LA LONGUEUR</t>
  </si>
  <si>
    <t>27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</si>
</sst>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8" fillId="0" borderId="0" xfId="0" applyFont="1"/>
    <xf numFmtId="9" fontId="8" fillId="0" borderId="0" xfId="0" applyNumberFormat="1" applyFont="1"/>
    <xf numFmtId="44" fontId="8" fillId="4" borderId="0" xfId="0" applyNumberFormat="1" applyFont="1" applyFill="1"/>
    <xf numFmtId="44" fontId="8" fillId="0" borderId="0" xfId="0" applyNumberFormat="1" applyFont="1"/>
    <xf numFmtId="166" fontId="8" fillId="0" borderId="11" xfId="0" applyNumberFormat="1" applyFont="1" applyBorder="1"/>
    <xf numFmtId="0" fontId="10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3" applyFont="1" applyBorder="1" applyAlignment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3" fillId="0" borderId="0" xfId="3" applyFont="1" applyBorder="1" applyAlignment="1"/>
    <xf numFmtId="0" fontId="6" fillId="2" borderId="3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65" fontId="8" fillId="0" borderId="16" xfId="2" applyNumberFormat="1" applyFont="1" applyBorder="1" applyAlignment="1">
      <alignment horizontal="center"/>
    </xf>
    <xf numFmtId="0" fontId="9" fillId="0" borderId="0" xfId="0" applyFont="1" applyAlignment="1">
      <alignment horizontal="right" indent="1"/>
    </xf>
    <xf numFmtId="0" fontId="8" fillId="0" borderId="15" xfId="0" applyFont="1" applyBorder="1" applyAlignment="1">
      <alignment horizontal="left"/>
    </xf>
    <xf numFmtId="0" fontId="15" fillId="0" borderId="0" xfId="0" applyFont="1"/>
    <xf numFmtId="0" fontId="6" fillId="0" borderId="0" xfId="0" applyFont="1"/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166" fontId="8" fillId="0" borderId="18" xfId="0" applyNumberFormat="1" applyFont="1" applyBorder="1"/>
    <xf numFmtId="165" fontId="8" fillId="0" borderId="19" xfId="2" applyNumberFormat="1" applyFont="1" applyBorder="1" applyAlignment="1">
      <alignment horizontal="center"/>
    </xf>
    <xf numFmtId="0" fontId="16" fillId="4" borderId="0" xfId="0" applyFont="1" applyFill="1" applyAlignment="1">
      <alignment horizontal="right" vertical="center"/>
    </xf>
    <xf numFmtId="2" fontId="0" fillId="3" borderId="20" xfId="0" applyNumberForma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6" fontId="8" fillId="0" borderId="13" xfId="0" applyNumberFormat="1" applyFont="1" applyBorder="1"/>
    <xf numFmtId="165" fontId="8" fillId="0" borderId="14" xfId="2" applyNumberFormat="1" applyFont="1" applyFill="1" applyBorder="1" applyAlignment="1">
      <alignment horizontal="center"/>
    </xf>
    <xf numFmtId="165" fontId="8" fillId="0" borderId="16" xfId="2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66" fontId="9" fillId="3" borderId="11" xfId="0" applyNumberFormat="1" applyFont="1" applyFill="1" applyBorder="1"/>
    <xf numFmtId="165" fontId="9" fillId="3" borderId="16" xfId="2" applyNumberFormat="1" applyFont="1" applyFill="1" applyBorder="1" applyAlignment="1">
      <alignment horizontal="center"/>
    </xf>
    <xf numFmtId="0" fontId="10" fillId="4" borderId="0" xfId="4" applyFont="1" applyFill="1" applyAlignment="1">
      <alignment horizontal="righ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/>
    </xf>
    <xf numFmtId="0" fontId="8" fillId="3" borderId="11" xfId="0" applyFont="1" applyFill="1" applyBorder="1"/>
    <xf numFmtId="0" fontId="16" fillId="4" borderId="0" xfId="0" applyFont="1" applyFill="1" applyAlignment="1">
      <alignment horizontal="right" vertical="center"/>
    </xf>
    <xf numFmtId="0" fontId="16" fillId="4" borderId="6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</cellXfs>
  <cellStyles count="6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常规_Sheet1" xfId="5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0</xdr:rowOff>
    </xdr:from>
    <xdr:to>
      <xdr:col>2</xdr:col>
      <xdr:colOff>169422</xdr:colOff>
      <xdr:row>8</xdr:row>
      <xdr:rowOff>108994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C4E3C2-9449-434F-A87C-E202088B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695325"/>
          <a:ext cx="988572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abSelected="1" zoomScaleNormal="100" workbookViewId="0">
      <selection activeCell="G8" sqref="G8"/>
    </sheetView>
  </sheetViews>
  <sheetFormatPr defaultColWidth="8.88671875" defaultRowHeight="13.8" x14ac:dyDescent="0.3"/>
  <cols>
    <col min="1" max="1" width="9.6640625" style="1" customWidth="1"/>
    <col min="2" max="2" width="14.5546875" style="13" customWidth="1"/>
    <col min="3" max="3" width="74.88671875" style="1" customWidth="1"/>
    <col min="4" max="4" width="20.109375" style="1" customWidth="1"/>
    <col min="5" max="5" width="10.5546875" style="1" customWidth="1"/>
    <col min="6" max="6" width="13.6640625" style="1" customWidth="1"/>
    <col min="7" max="7" width="13.44140625" style="1" customWidth="1"/>
    <col min="8" max="8" width="19.88671875" style="1" bestFit="1" customWidth="1"/>
    <col min="9" max="16384" width="8.88671875" style="1"/>
  </cols>
  <sheetData>
    <row r="1" spans="1:8" x14ac:dyDescent="0.3">
      <c r="C1" s="14"/>
      <c r="D1" s="14"/>
    </row>
    <row r="3" spans="1:8" ht="14.4" thickBot="1" x14ac:dyDescent="0.35"/>
    <row r="4" spans="1:8" ht="16.2" customHeight="1" x14ac:dyDescent="0.3">
      <c r="B4" s="15"/>
      <c r="C4" s="55" t="s">
        <v>19</v>
      </c>
      <c r="D4" s="55"/>
      <c r="E4" s="55"/>
      <c r="F4" s="55"/>
      <c r="G4" s="56"/>
    </row>
    <row r="5" spans="1:8" ht="15" customHeight="1" x14ac:dyDescent="0.3">
      <c r="B5" s="16"/>
      <c r="C5" s="26"/>
      <c r="D5" s="26"/>
      <c r="E5" s="53" t="s">
        <v>149</v>
      </c>
      <c r="F5" s="53"/>
      <c r="G5" s="54"/>
    </row>
    <row r="6" spans="1:8" ht="15" customHeight="1" x14ac:dyDescent="0.3">
      <c r="B6" s="17"/>
      <c r="C6" s="26"/>
      <c r="D6" s="26"/>
      <c r="E6" s="51" t="s">
        <v>20</v>
      </c>
      <c r="F6" s="51"/>
      <c r="G6" s="52"/>
    </row>
    <row r="7" spans="1:8" ht="15" customHeight="1" thickBot="1" x14ac:dyDescent="0.35">
      <c r="B7" s="17"/>
      <c r="C7" s="26"/>
      <c r="D7" s="26"/>
      <c r="E7" s="32"/>
      <c r="F7" s="51" t="s">
        <v>151</v>
      </c>
      <c r="G7" s="52"/>
    </row>
    <row r="8" spans="1:8" ht="32.25" customHeight="1" thickBot="1" x14ac:dyDescent="0.35">
      <c r="B8" s="16"/>
      <c r="C8" s="18"/>
      <c r="D8" s="18"/>
      <c r="E8" s="27"/>
      <c r="F8" s="8" t="s">
        <v>84</v>
      </c>
      <c r="G8" s="33">
        <v>0</v>
      </c>
    </row>
    <row r="9" spans="1:8" ht="15" thickBot="1" x14ac:dyDescent="0.35">
      <c r="B9" s="16"/>
      <c r="C9" s="27"/>
      <c r="D9" s="27"/>
      <c r="E9" s="27"/>
      <c r="F9" s="19" t="s">
        <v>85</v>
      </c>
      <c r="G9" s="20">
        <f>(100-G8)/100</f>
        <v>1</v>
      </c>
    </row>
    <row r="10" spans="1:8" ht="30" customHeight="1" thickBot="1" x14ac:dyDescent="0.35">
      <c r="A10" s="2"/>
      <c r="B10" s="9" t="s">
        <v>86</v>
      </c>
      <c r="C10" s="10" t="s">
        <v>87</v>
      </c>
      <c r="D10" s="10" t="s">
        <v>88</v>
      </c>
      <c r="E10" s="11" t="s">
        <v>89</v>
      </c>
      <c r="F10" s="10" t="s">
        <v>90</v>
      </c>
      <c r="G10" s="12" t="s">
        <v>91</v>
      </c>
    </row>
    <row r="11" spans="1:8" x14ac:dyDescent="0.3">
      <c r="A11" s="3"/>
      <c r="B11" s="37">
        <v>763500004</v>
      </c>
      <c r="C11" s="38" t="s">
        <v>21</v>
      </c>
      <c r="D11" s="39" t="s">
        <v>98</v>
      </c>
      <c r="E11" s="39">
        <v>1</v>
      </c>
      <c r="F11" s="40">
        <v>38.479999999999997</v>
      </c>
      <c r="G11" s="41">
        <f t="shared" ref="G11:G14" si="0">$G$9*F11</f>
        <v>38.479999999999997</v>
      </c>
      <c r="H11" s="4"/>
    </row>
    <row r="12" spans="1:8" s="13" customFormat="1" x14ac:dyDescent="0.3">
      <c r="B12" s="21">
        <v>763500005</v>
      </c>
      <c r="C12" s="34" t="s">
        <v>22</v>
      </c>
      <c r="D12" s="22" t="s">
        <v>99</v>
      </c>
      <c r="E12" s="22">
        <v>1</v>
      </c>
      <c r="F12" s="5">
        <v>24.59</v>
      </c>
      <c r="G12" s="42">
        <f t="shared" si="0"/>
        <v>24.59</v>
      </c>
    </row>
    <row r="13" spans="1:8" x14ac:dyDescent="0.3">
      <c r="B13" s="21">
        <v>763500006</v>
      </c>
      <c r="C13" s="34" t="s">
        <v>23</v>
      </c>
      <c r="D13" s="22" t="s">
        <v>100</v>
      </c>
      <c r="E13" s="22">
        <v>1</v>
      </c>
      <c r="F13" s="5">
        <v>34.619999999999997</v>
      </c>
      <c r="G13" s="42">
        <f t="shared" si="0"/>
        <v>34.619999999999997</v>
      </c>
    </row>
    <row r="14" spans="1:8" s="13" customFormat="1" x14ac:dyDescent="0.3">
      <c r="B14" s="21">
        <v>763500007</v>
      </c>
      <c r="C14" s="34" t="s">
        <v>24</v>
      </c>
      <c r="D14" s="22" t="s">
        <v>101</v>
      </c>
      <c r="E14" s="22">
        <v>1</v>
      </c>
      <c r="F14" s="5">
        <v>87.91</v>
      </c>
      <c r="G14" s="42">
        <f t="shared" si="0"/>
        <v>87.91</v>
      </c>
    </row>
    <row r="15" spans="1:8" s="13" customFormat="1" x14ac:dyDescent="0.3">
      <c r="B15" s="21" t="s">
        <v>11</v>
      </c>
      <c r="C15" s="34" t="s">
        <v>36</v>
      </c>
      <c r="D15" s="22" t="s">
        <v>102</v>
      </c>
      <c r="E15" s="22">
        <v>1</v>
      </c>
      <c r="F15" s="5">
        <v>87.91</v>
      </c>
      <c r="G15" s="42">
        <f>$G$9*F15</f>
        <v>87.91</v>
      </c>
    </row>
    <row r="16" spans="1:8" s="13" customFormat="1" x14ac:dyDescent="0.3">
      <c r="B16" s="21" t="s">
        <v>0</v>
      </c>
      <c r="C16" s="34" t="s">
        <v>25</v>
      </c>
      <c r="D16" s="22" t="s">
        <v>103</v>
      </c>
      <c r="E16" s="22">
        <v>1</v>
      </c>
      <c r="F16" s="5">
        <v>489.94</v>
      </c>
      <c r="G16" s="42">
        <f t="shared" ref="G16:G34" si="1">$G$9*F16</f>
        <v>489.94</v>
      </c>
    </row>
    <row r="17" spans="1:7" s="13" customFormat="1" x14ac:dyDescent="0.3">
      <c r="B17" s="21" t="s">
        <v>1</v>
      </c>
      <c r="C17" s="34" t="s">
        <v>26</v>
      </c>
      <c r="D17" s="22" t="s">
        <v>104</v>
      </c>
      <c r="E17" s="22">
        <v>1</v>
      </c>
      <c r="F17" s="5">
        <v>606.24</v>
      </c>
      <c r="G17" s="42">
        <f t="shared" si="1"/>
        <v>606.24</v>
      </c>
    </row>
    <row r="18" spans="1:7" s="13" customFormat="1" x14ac:dyDescent="0.3">
      <c r="B18" s="21" t="s">
        <v>2</v>
      </c>
      <c r="C18" s="34" t="s">
        <v>27</v>
      </c>
      <c r="D18" s="22" t="s">
        <v>105</v>
      </c>
      <c r="E18" s="22">
        <v>1</v>
      </c>
      <c r="F18" s="5">
        <v>689.78</v>
      </c>
      <c r="G18" s="42">
        <f t="shared" si="1"/>
        <v>689.78</v>
      </c>
    </row>
    <row r="19" spans="1:7" s="13" customFormat="1" x14ac:dyDescent="0.3">
      <c r="B19" s="21" t="s">
        <v>3</v>
      </c>
      <c r="C19" s="34" t="s">
        <v>28</v>
      </c>
      <c r="D19" s="22" t="s">
        <v>106</v>
      </c>
      <c r="E19" s="22">
        <v>1</v>
      </c>
      <c r="F19" s="5">
        <v>776.13</v>
      </c>
      <c r="G19" s="42">
        <f t="shared" si="1"/>
        <v>776.13</v>
      </c>
    </row>
    <row r="20" spans="1:7" s="13" customFormat="1" x14ac:dyDescent="0.3">
      <c r="B20" s="21" t="s">
        <v>4</v>
      </c>
      <c r="C20" s="34" t="s">
        <v>29</v>
      </c>
      <c r="D20" s="22" t="s">
        <v>107</v>
      </c>
      <c r="E20" s="22">
        <v>1</v>
      </c>
      <c r="F20" s="5">
        <v>867.01</v>
      </c>
      <c r="G20" s="42">
        <f t="shared" si="1"/>
        <v>867.01</v>
      </c>
    </row>
    <row r="21" spans="1:7" s="13" customFormat="1" x14ac:dyDescent="0.3">
      <c r="B21" s="21" t="s">
        <v>5</v>
      </c>
      <c r="C21" s="34" t="s">
        <v>30</v>
      </c>
      <c r="D21" s="22" t="s">
        <v>108</v>
      </c>
      <c r="E21" s="22">
        <v>1</v>
      </c>
      <c r="F21" s="5">
        <v>954.79</v>
      </c>
      <c r="G21" s="42">
        <f t="shared" si="1"/>
        <v>954.79</v>
      </c>
    </row>
    <row r="22" spans="1:7" s="13" customFormat="1" x14ac:dyDescent="0.3">
      <c r="B22" s="21" t="s">
        <v>6</v>
      </c>
      <c r="C22" s="34" t="s">
        <v>31</v>
      </c>
      <c r="D22" s="22" t="s">
        <v>109</v>
      </c>
      <c r="E22" s="22">
        <v>1</v>
      </c>
      <c r="F22" s="5">
        <v>1051.46</v>
      </c>
      <c r="G22" s="42">
        <f t="shared" si="1"/>
        <v>1051.46</v>
      </c>
    </row>
    <row r="23" spans="1:7" s="13" customFormat="1" x14ac:dyDescent="0.3">
      <c r="A23" s="24"/>
      <c r="B23" s="21" t="s">
        <v>7</v>
      </c>
      <c r="C23" s="34" t="s">
        <v>32</v>
      </c>
      <c r="D23" s="22" t="s">
        <v>110</v>
      </c>
      <c r="E23" s="22">
        <v>1</v>
      </c>
      <c r="F23" s="5">
        <v>1134.99</v>
      </c>
      <c r="G23" s="42">
        <f t="shared" si="1"/>
        <v>1134.99</v>
      </c>
    </row>
    <row r="24" spans="1:7" s="13" customFormat="1" x14ac:dyDescent="0.3">
      <c r="A24" s="24"/>
      <c r="B24" s="21" t="s">
        <v>8</v>
      </c>
      <c r="C24" s="34" t="s">
        <v>33</v>
      </c>
      <c r="D24" s="22" t="s">
        <v>111</v>
      </c>
      <c r="E24" s="22">
        <v>1</v>
      </c>
      <c r="F24" s="5">
        <v>1269.75</v>
      </c>
      <c r="G24" s="42">
        <f t="shared" si="1"/>
        <v>1269.75</v>
      </c>
    </row>
    <row r="25" spans="1:7" s="13" customFormat="1" x14ac:dyDescent="0.3">
      <c r="A25" s="24"/>
      <c r="B25" s="21" t="s">
        <v>9</v>
      </c>
      <c r="C25" s="34" t="s">
        <v>34</v>
      </c>
      <c r="D25" s="22" t="s">
        <v>112</v>
      </c>
      <c r="E25" s="22">
        <v>1</v>
      </c>
      <c r="F25" s="5">
        <v>1347.36</v>
      </c>
      <c r="G25" s="42">
        <f t="shared" si="1"/>
        <v>1347.36</v>
      </c>
    </row>
    <row r="26" spans="1:7" s="13" customFormat="1" x14ac:dyDescent="0.3">
      <c r="A26" s="24"/>
      <c r="B26" s="21" t="s">
        <v>10</v>
      </c>
      <c r="C26" s="34" t="s">
        <v>35</v>
      </c>
      <c r="D26" s="22" t="s">
        <v>113</v>
      </c>
      <c r="E26" s="22">
        <v>1</v>
      </c>
      <c r="F26" s="5">
        <v>1486.5</v>
      </c>
      <c r="G26" s="42">
        <f t="shared" si="1"/>
        <v>1486.5</v>
      </c>
    </row>
    <row r="27" spans="1:7" s="13" customFormat="1" x14ac:dyDescent="0.3">
      <c r="A27" s="46"/>
      <c r="B27" s="21" t="s">
        <v>92</v>
      </c>
      <c r="C27" s="34" t="s">
        <v>93</v>
      </c>
      <c r="D27" s="22" t="s">
        <v>148</v>
      </c>
      <c r="E27" s="22">
        <v>1</v>
      </c>
      <c r="F27" s="5">
        <v>1038.5899999999999</v>
      </c>
      <c r="G27" s="42">
        <f>$G$9*F27</f>
        <v>1038.5899999999999</v>
      </c>
    </row>
    <row r="28" spans="1:7" s="13" customFormat="1" x14ac:dyDescent="0.3">
      <c r="A28" s="24"/>
      <c r="B28" s="21" t="s">
        <v>12</v>
      </c>
      <c r="C28" s="34" t="s">
        <v>37</v>
      </c>
      <c r="D28" s="22" t="s">
        <v>114</v>
      </c>
      <c r="E28" s="22">
        <v>1</v>
      </c>
      <c r="F28" s="5">
        <v>1127.54</v>
      </c>
      <c r="G28" s="42">
        <f t="shared" si="1"/>
        <v>1127.54</v>
      </c>
    </row>
    <row r="29" spans="1:7" s="13" customFormat="1" x14ac:dyDescent="0.3">
      <c r="A29" s="24"/>
      <c r="B29" s="21" t="s">
        <v>13</v>
      </c>
      <c r="C29" s="34" t="s">
        <v>38</v>
      </c>
      <c r="D29" s="22" t="s">
        <v>115</v>
      </c>
      <c r="E29" s="22">
        <v>1</v>
      </c>
      <c r="F29" s="5">
        <v>1285.6400000000001</v>
      </c>
      <c r="G29" s="42">
        <f t="shared" si="1"/>
        <v>1285.6400000000001</v>
      </c>
    </row>
    <row r="30" spans="1:7" s="13" customFormat="1" x14ac:dyDescent="0.3">
      <c r="B30" s="21" t="s">
        <v>14</v>
      </c>
      <c r="C30" s="34" t="s">
        <v>39</v>
      </c>
      <c r="D30" s="22" t="s">
        <v>116</v>
      </c>
      <c r="E30" s="22">
        <v>1</v>
      </c>
      <c r="F30" s="5">
        <v>1403.45</v>
      </c>
      <c r="G30" s="42">
        <f t="shared" si="1"/>
        <v>1403.45</v>
      </c>
    </row>
    <row r="31" spans="1:7" s="13" customFormat="1" x14ac:dyDescent="0.3">
      <c r="B31" s="21" t="s">
        <v>15</v>
      </c>
      <c r="C31" s="34" t="s">
        <v>40</v>
      </c>
      <c r="D31" s="22" t="s">
        <v>117</v>
      </c>
      <c r="E31" s="22">
        <v>1</v>
      </c>
      <c r="F31" s="5">
        <v>1527.1</v>
      </c>
      <c r="G31" s="42">
        <f t="shared" si="1"/>
        <v>1527.1</v>
      </c>
    </row>
    <row r="32" spans="1:7" s="13" customFormat="1" x14ac:dyDescent="0.3">
      <c r="B32" s="21" t="s">
        <v>16</v>
      </c>
      <c r="C32" s="34" t="s">
        <v>41</v>
      </c>
      <c r="D32" s="22" t="s">
        <v>118</v>
      </c>
      <c r="E32" s="22">
        <v>1</v>
      </c>
      <c r="F32" s="5">
        <v>1638.36</v>
      </c>
      <c r="G32" s="42">
        <f t="shared" si="1"/>
        <v>1638.36</v>
      </c>
    </row>
    <row r="33" spans="1:7" s="13" customFormat="1" x14ac:dyDescent="0.3">
      <c r="B33" s="21" t="s">
        <v>17</v>
      </c>
      <c r="C33" s="34" t="s">
        <v>42</v>
      </c>
      <c r="D33" s="22" t="s">
        <v>119</v>
      </c>
      <c r="E33" s="22">
        <v>1</v>
      </c>
      <c r="F33" s="5">
        <v>1767.35</v>
      </c>
      <c r="G33" s="42">
        <f t="shared" si="1"/>
        <v>1767.35</v>
      </c>
    </row>
    <row r="34" spans="1:7" x14ac:dyDescent="0.3">
      <c r="B34" s="21" t="s">
        <v>18</v>
      </c>
      <c r="C34" s="34" t="s">
        <v>43</v>
      </c>
      <c r="D34" s="22" t="s">
        <v>120</v>
      </c>
      <c r="E34" s="22">
        <v>1</v>
      </c>
      <c r="F34" s="5">
        <v>1887</v>
      </c>
      <c r="G34" s="42">
        <f t="shared" si="1"/>
        <v>1887</v>
      </c>
    </row>
    <row r="35" spans="1:7" x14ac:dyDescent="0.3">
      <c r="A35" s="6"/>
      <c r="B35" s="21">
        <v>763510002</v>
      </c>
      <c r="C35" s="34" t="s">
        <v>44</v>
      </c>
      <c r="D35" s="22" t="s">
        <v>121</v>
      </c>
      <c r="E35" s="22">
        <v>1</v>
      </c>
      <c r="F35" s="5">
        <v>515.5</v>
      </c>
      <c r="G35" s="42">
        <f t="shared" ref="G35:G55" si="2">$G$9*F35</f>
        <v>515.5</v>
      </c>
    </row>
    <row r="36" spans="1:7" x14ac:dyDescent="0.3">
      <c r="B36" s="21">
        <v>763510003</v>
      </c>
      <c r="C36" s="34" t="s">
        <v>45</v>
      </c>
      <c r="D36" s="22" t="s">
        <v>122</v>
      </c>
      <c r="E36" s="22">
        <v>1</v>
      </c>
      <c r="F36" s="5">
        <v>726.33</v>
      </c>
      <c r="G36" s="42">
        <f t="shared" si="2"/>
        <v>726.33</v>
      </c>
    </row>
    <row r="37" spans="1:7" x14ac:dyDescent="0.3">
      <c r="B37" s="21">
        <v>763510004</v>
      </c>
      <c r="C37" s="34" t="s">
        <v>46</v>
      </c>
      <c r="D37" s="22" t="s">
        <v>123</v>
      </c>
      <c r="E37" s="22">
        <v>1</v>
      </c>
      <c r="F37" s="5">
        <v>837.66</v>
      </c>
      <c r="G37" s="42">
        <f t="shared" si="2"/>
        <v>837.66</v>
      </c>
    </row>
    <row r="38" spans="1:7" x14ac:dyDescent="0.3">
      <c r="B38" s="21">
        <v>763510005</v>
      </c>
      <c r="C38" s="34" t="s">
        <v>47</v>
      </c>
      <c r="D38" s="22" t="s">
        <v>124</v>
      </c>
      <c r="E38" s="22">
        <v>1</v>
      </c>
      <c r="F38" s="5">
        <v>976.8</v>
      </c>
      <c r="G38" s="42">
        <f t="shared" si="2"/>
        <v>976.8</v>
      </c>
    </row>
    <row r="39" spans="1:7" x14ac:dyDescent="0.3">
      <c r="B39" s="21">
        <v>763510006</v>
      </c>
      <c r="C39" s="34" t="s">
        <v>48</v>
      </c>
      <c r="D39" s="22" t="s">
        <v>125</v>
      </c>
      <c r="E39" s="22">
        <v>1</v>
      </c>
      <c r="F39" s="5">
        <v>1064.71</v>
      </c>
      <c r="G39" s="42">
        <f t="shared" si="2"/>
        <v>1064.71</v>
      </c>
    </row>
    <row r="40" spans="1:7" x14ac:dyDescent="0.3">
      <c r="B40" s="21">
        <v>763510007</v>
      </c>
      <c r="C40" s="34" t="s">
        <v>49</v>
      </c>
      <c r="D40" s="22" t="s">
        <v>126</v>
      </c>
      <c r="E40" s="22">
        <v>1</v>
      </c>
      <c r="F40" s="5">
        <v>1228.69</v>
      </c>
      <c r="G40" s="42">
        <f t="shared" si="2"/>
        <v>1228.69</v>
      </c>
    </row>
    <row r="41" spans="1:7" x14ac:dyDescent="0.3">
      <c r="B41" s="21">
        <v>763510008</v>
      </c>
      <c r="C41" s="34" t="s">
        <v>50</v>
      </c>
      <c r="D41" s="22" t="s">
        <v>127</v>
      </c>
      <c r="E41" s="22">
        <v>1</v>
      </c>
      <c r="F41" s="5">
        <v>1335.65</v>
      </c>
      <c r="G41" s="42">
        <f t="shared" si="2"/>
        <v>1335.65</v>
      </c>
    </row>
    <row r="42" spans="1:7" x14ac:dyDescent="0.3">
      <c r="B42" s="21">
        <v>763510009</v>
      </c>
      <c r="C42" s="34" t="s">
        <v>51</v>
      </c>
      <c r="D42" s="22" t="s">
        <v>128</v>
      </c>
      <c r="E42" s="22">
        <v>1</v>
      </c>
      <c r="F42" s="5">
        <v>1498.21</v>
      </c>
      <c r="G42" s="42">
        <f t="shared" si="2"/>
        <v>1498.21</v>
      </c>
    </row>
    <row r="43" spans="1:7" x14ac:dyDescent="0.3">
      <c r="B43" s="21">
        <v>763510010</v>
      </c>
      <c r="C43" s="34" t="s">
        <v>52</v>
      </c>
      <c r="D43" s="22" t="s">
        <v>129</v>
      </c>
      <c r="E43" s="22">
        <v>1</v>
      </c>
      <c r="F43" s="5">
        <v>1627.06</v>
      </c>
      <c r="G43" s="42">
        <f t="shared" si="2"/>
        <v>1627.06</v>
      </c>
    </row>
    <row r="44" spans="1:7" x14ac:dyDescent="0.3">
      <c r="B44" s="21">
        <v>763510011</v>
      </c>
      <c r="C44" s="34" t="s">
        <v>53</v>
      </c>
      <c r="D44" s="22" t="s">
        <v>130</v>
      </c>
      <c r="E44" s="22">
        <v>1</v>
      </c>
      <c r="F44" s="5">
        <v>1717.8</v>
      </c>
      <c r="G44" s="42">
        <f t="shared" si="2"/>
        <v>1717.8</v>
      </c>
    </row>
    <row r="45" spans="1:7" x14ac:dyDescent="0.3">
      <c r="B45" s="21">
        <v>763510012</v>
      </c>
      <c r="C45" s="34" t="s">
        <v>54</v>
      </c>
      <c r="D45" s="22" t="s">
        <v>131</v>
      </c>
      <c r="E45" s="22">
        <v>1</v>
      </c>
      <c r="F45" s="5">
        <v>1808.67</v>
      </c>
      <c r="G45" s="42">
        <f t="shared" si="2"/>
        <v>1808.67</v>
      </c>
    </row>
    <row r="46" spans="1:7" x14ac:dyDescent="0.3">
      <c r="B46" s="21">
        <v>763512006</v>
      </c>
      <c r="C46" s="34" t="s">
        <v>55</v>
      </c>
      <c r="D46" s="22" t="s">
        <v>132</v>
      </c>
      <c r="E46" s="22">
        <v>1</v>
      </c>
      <c r="F46" s="5">
        <v>1340.03</v>
      </c>
      <c r="G46" s="42">
        <f t="shared" si="2"/>
        <v>1340.03</v>
      </c>
    </row>
    <row r="47" spans="1:7" x14ac:dyDescent="0.3">
      <c r="B47" s="21">
        <v>763512007</v>
      </c>
      <c r="C47" s="34" t="s">
        <v>56</v>
      </c>
      <c r="D47" s="22" t="s">
        <v>133</v>
      </c>
      <c r="E47" s="22">
        <v>1</v>
      </c>
      <c r="F47" s="5">
        <v>1477.62</v>
      </c>
      <c r="G47" s="42">
        <f t="shared" si="2"/>
        <v>1477.62</v>
      </c>
    </row>
    <row r="48" spans="1:7" x14ac:dyDescent="0.3">
      <c r="B48" s="21">
        <v>763512008</v>
      </c>
      <c r="C48" s="34" t="s">
        <v>57</v>
      </c>
      <c r="D48" s="22" t="s">
        <v>134</v>
      </c>
      <c r="E48" s="22">
        <v>1</v>
      </c>
      <c r="F48" s="5">
        <v>1631.43</v>
      </c>
      <c r="G48" s="42">
        <f t="shared" si="2"/>
        <v>1631.43</v>
      </c>
    </row>
    <row r="49" spans="1:7" x14ac:dyDescent="0.3">
      <c r="B49" s="21">
        <v>763512009</v>
      </c>
      <c r="C49" s="34" t="s">
        <v>58</v>
      </c>
      <c r="D49" s="22" t="s">
        <v>135</v>
      </c>
      <c r="E49" s="22">
        <v>1</v>
      </c>
      <c r="F49" s="5">
        <v>1763.24</v>
      </c>
      <c r="G49" s="42">
        <f t="shared" si="2"/>
        <v>1763.24</v>
      </c>
    </row>
    <row r="50" spans="1:7" x14ac:dyDescent="0.3">
      <c r="B50" s="21">
        <v>763512010</v>
      </c>
      <c r="C50" s="34" t="s">
        <v>59</v>
      </c>
      <c r="D50" s="22" t="s">
        <v>136</v>
      </c>
      <c r="E50" s="22">
        <v>1</v>
      </c>
      <c r="F50" s="5">
        <v>1917.05</v>
      </c>
      <c r="G50" s="42">
        <f t="shared" si="2"/>
        <v>1917.05</v>
      </c>
    </row>
    <row r="51" spans="1:7" x14ac:dyDescent="0.3">
      <c r="B51" s="21">
        <v>763512011</v>
      </c>
      <c r="C51" s="34" t="s">
        <v>60</v>
      </c>
      <c r="D51" s="22" t="s">
        <v>137</v>
      </c>
      <c r="E51" s="22">
        <v>1</v>
      </c>
      <c r="F51" s="5">
        <v>2078.06</v>
      </c>
      <c r="G51" s="42">
        <f t="shared" si="2"/>
        <v>2078.06</v>
      </c>
    </row>
    <row r="52" spans="1:7" x14ac:dyDescent="0.3">
      <c r="B52" s="21">
        <v>763512012</v>
      </c>
      <c r="C52" s="34" t="s">
        <v>61</v>
      </c>
      <c r="D52" s="22" t="s">
        <v>138</v>
      </c>
      <c r="E52" s="22">
        <v>1</v>
      </c>
      <c r="F52" s="5">
        <v>2208.46</v>
      </c>
      <c r="G52" s="42">
        <f t="shared" si="2"/>
        <v>2208.46</v>
      </c>
    </row>
    <row r="53" spans="1:7" x14ac:dyDescent="0.3">
      <c r="B53" s="21">
        <v>763580000</v>
      </c>
      <c r="C53" s="34" t="s">
        <v>62</v>
      </c>
      <c r="D53" s="22" t="s">
        <v>139</v>
      </c>
      <c r="E53" s="22">
        <v>1</v>
      </c>
      <c r="F53" s="5">
        <v>104</v>
      </c>
      <c r="G53" s="42">
        <f t="shared" si="2"/>
        <v>104</v>
      </c>
    </row>
    <row r="54" spans="1:7" x14ac:dyDescent="0.3">
      <c r="B54" s="21">
        <v>763580001</v>
      </c>
      <c r="C54" s="34" t="s">
        <v>63</v>
      </c>
      <c r="D54" s="22" t="s">
        <v>140</v>
      </c>
      <c r="E54" s="22">
        <v>1</v>
      </c>
      <c r="F54" s="5">
        <v>131.80000000000001</v>
      </c>
      <c r="G54" s="42">
        <f t="shared" si="2"/>
        <v>131.80000000000001</v>
      </c>
    </row>
    <row r="55" spans="1:7" x14ac:dyDescent="0.3">
      <c r="A55" s="46" t="s">
        <v>94</v>
      </c>
      <c r="B55" s="47">
        <v>763588001</v>
      </c>
      <c r="C55" s="48" t="s">
        <v>150</v>
      </c>
      <c r="D55" s="50"/>
      <c r="E55" s="49">
        <v>7</v>
      </c>
      <c r="F55" s="44">
        <v>114.35</v>
      </c>
      <c r="G55" s="45">
        <f t="shared" si="2"/>
        <v>114.35</v>
      </c>
    </row>
    <row r="56" spans="1:7" x14ac:dyDescent="0.3">
      <c r="B56" s="21">
        <v>763590010</v>
      </c>
      <c r="C56" s="34" t="s">
        <v>64</v>
      </c>
      <c r="D56" s="22" t="s">
        <v>141</v>
      </c>
      <c r="E56" s="43">
        <v>1</v>
      </c>
      <c r="F56" s="5">
        <v>18.399999999999999</v>
      </c>
      <c r="G56" s="42">
        <f t="shared" ref="G56:G78" si="3">$G$9*F56</f>
        <v>18.399999999999999</v>
      </c>
    </row>
    <row r="57" spans="1:7" x14ac:dyDescent="0.3">
      <c r="B57" s="21">
        <v>763590011</v>
      </c>
      <c r="C57" s="34" t="s">
        <v>65</v>
      </c>
      <c r="D57" s="22" t="s">
        <v>142</v>
      </c>
      <c r="E57" s="43">
        <v>1</v>
      </c>
      <c r="F57" s="5">
        <v>30.76</v>
      </c>
      <c r="G57" s="42">
        <f t="shared" si="3"/>
        <v>30.76</v>
      </c>
    </row>
    <row r="58" spans="1:7" x14ac:dyDescent="0.3">
      <c r="B58" s="21">
        <v>763590012</v>
      </c>
      <c r="C58" s="34" t="s">
        <v>66</v>
      </c>
      <c r="D58" s="22" t="s">
        <v>143</v>
      </c>
      <c r="E58" s="43">
        <v>1</v>
      </c>
      <c r="F58" s="5">
        <v>24.59</v>
      </c>
      <c r="G58" s="42">
        <f t="shared" si="3"/>
        <v>24.59</v>
      </c>
    </row>
    <row r="59" spans="1:7" x14ac:dyDescent="0.3">
      <c r="B59" s="25">
        <v>763590013</v>
      </c>
      <c r="C59" s="34" t="s">
        <v>67</v>
      </c>
      <c r="D59" s="22" t="s">
        <v>144</v>
      </c>
      <c r="E59" s="43">
        <v>1</v>
      </c>
      <c r="F59" s="5">
        <v>53.28</v>
      </c>
      <c r="G59" s="42">
        <f t="shared" si="3"/>
        <v>53.28</v>
      </c>
    </row>
    <row r="60" spans="1:7" x14ac:dyDescent="0.3">
      <c r="B60" s="25">
        <v>763590040</v>
      </c>
      <c r="C60" s="34" t="s">
        <v>68</v>
      </c>
      <c r="D60" s="22" t="s">
        <v>145</v>
      </c>
      <c r="E60" s="43">
        <v>1</v>
      </c>
      <c r="F60" s="5">
        <v>349.19</v>
      </c>
      <c r="G60" s="42">
        <f t="shared" si="3"/>
        <v>349.19</v>
      </c>
    </row>
    <row r="61" spans="1:7" x14ac:dyDescent="0.3">
      <c r="B61" s="25">
        <v>763599001</v>
      </c>
      <c r="C61" s="34" t="s">
        <v>69</v>
      </c>
      <c r="D61" s="22" t="s">
        <v>146</v>
      </c>
      <c r="E61" s="7">
        <v>1</v>
      </c>
      <c r="F61" s="5">
        <v>774.78</v>
      </c>
      <c r="G61" s="42">
        <f t="shared" si="3"/>
        <v>774.78</v>
      </c>
    </row>
    <row r="62" spans="1:7" x14ac:dyDescent="0.3">
      <c r="B62" s="25">
        <v>763599002</v>
      </c>
      <c r="C62" s="34" t="s">
        <v>70</v>
      </c>
      <c r="D62" s="22" t="s">
        <v>147</v>
      </c>
      <c r="E62" s="7">
        <v>1</v>
      </c>
      <c r="F62" s="5">
        <v>833.29</v>
      </c>
      <c r="G62" s="42">
        <f t="shared" si="3"/>
        <v>833.29</v>
      </c>
    </row>
    <row r="63" spans="1:7" x14ac:dyDescent="0.3">
      <c r="B63" s="25">
        <v>763006005</v>
      </c>
      <c r="C63" s="34" t="s">
        <v>95</v>
      </c>
      <c r="D63" s="22">
        <v>77894276034</v>
      </c>
      <c r="E63" s="22">
        <v>1</v>
      </c>
      <c r="F63" s="5">
        <v>2.4</v>
      </c>
      <c r="G63" s="23">
        <f t="shared" si="3"/>
        <v>2.4</v>
      </c>
    </row>
    <row r="64" spans="1:7" x14ac:dyDescent="0.3">
      <c r="B64" s="25">
        <v>763006007</v>
      </c>
      <c r="C64" s="34" t="s">
        <v>96</v>
      </c>
      <c r="D64" s="22">
        <v>77894276035</v>
      </c>
      <c r="E64" s="22">
        <v>1</v>
      </c>
      <c r="F64" s="5">
        <v>8.5</v>
      </c>
      <c r="G64" s="42">
        <f t="shared" si="3"/>
        <v>8.5</v>
      </c>
    </row>
    <row r="65" spans="2:7" x14ac:dyDescent="0.3">
      <c r="B65" s="21">
        <v>763006010</v>
      </c>
      <c r="C65" s="34" t="s">
        <v>71</v>
      </c>
      <c r="D65" s="22">
        <v>77894277330</v>
      </c>
      <c r="E65" s="22">
        <v>1</v>
      </c>
      <c r="F65" s="5">
        <v>16.25</v>
      </c>
      <c r="G65" s="42">
        <f t="shared" si="3"/>
        <v>16.25</v>
      </c>
    </row>
    <row r="66" spans="2:7" x14ac:dyDescent="0.3">
      <c r="B66" s="25">
        <v>763010005</v>
      </c>
      <c r="C66" s="34" t="s">
        <v>72</v>
      </c>
      <c r="D66" s="22">
        <v>77894276036</v>
      </c>
      <c r="E66" s="22">
        <v>1</v>
      </c>
      <c r="F66" s="5">
        <v>2.6</v>
      </c>
      <c r="G66" s="42">
        <f t="shared" si="3"/>
        <v>2.6</v>
      </c>
    </row>
    <row r="67" spans="2:7" x14ac:dyDescent="0.3">
      <c r="B67" s="25">
        <v>763010007</v>
      </c>
      <c r="C67" s="34" t="s">
        <v>73</v>
      </c>
      <c r="D67" s="22">
        <v>77894276037</v>
      </c>
      <c r="E67" s="22">
        <v>1</v>
      </c>
      <c r="F67" s="5">
        <v>6.9</v>
      </c>
      <c r="G67" s="42">
        <f t="shared" si="3"/>
        <v>6.9</v>
      </c>
    </row>
    <row r="68" spans="2:7" x14ac:dyDescent="0.3">
      <c r="B68" s="25">
        <v>763025005</v>
      </c>
      <c r="C68" s="34" t="s">
        <v>74</v>
      </c>
      <c r="D68" s="22">
        <v>77894277133</v>
      </c>
      <c r="E68" s="22">
        <v>1</v>
      </c>
      <c r="F68" s="5">
        <v>3</v>
      </c>
      <c r="G68" s="42">
        <f t="shared" si="3"/>
        <v>3</v>
      </c>
    </row>
    <row r="69" spans="2:7" x14ac:dyDescent="0.3">
      <c r="B69" s="25">
        <v>763025007</v>
      </c>
      <c r="C69" s="34" t="s">
        <v>75</v>
      </c>
      <c r="D69" s="22">
        <v>77894277134</v>
      </c>
      <c r="E69" s="22">
        <v>1</v>
      </c>
      <c r="F69" s="5">
        <v>3.6</v>
      </c>
      <c r="G69" s="42">
        <f t="shared" si="3"/>
        <v>3.6</v>
      </c>
    </row>
    <row r="70" spans="2:7" x14ac:dyDescent="0.3">
      <c r="B70" s="25">
        <v>763030005</v>
      </c>
      <c r="C70" s="34" t="s">
        <v>97</v>
      </c>
      <c r="D70" s="22">
        <v>77894276040</v>
      </c>
      <c r="E70" s="22">
        <v>1</v>
      </c>
      <c r="F70" s="5">
        <v>4.8600000000000003</v>
      </c>
      <c r="G70" s="42">
        <f t="shared" si="3"/>
        <v>4.8600000000000003</v>
      </c>
    </row>
    <row r="71" spans="2:7" x14ac:dyDescent="0.3">
      <c r="B71" s="21">
        <v>950430005</v>
      </c>
      <c r="C71" s="34" t="s">
        <v>76</v>
      </c>
      <c r="D71" s="22">
        <v>77894295169</v>
      </c>
      <c r="E71" s="7">
        <v>100</v>
      </c>
      <c r="F71" s="5">
        <v>1.05</v>
      </c>
      <c r="G71" s="42">
        <f t="shared" si="3"/>
        <v>1.05</v>
      </c>
    </row>
    <row r="72" spans="2:7" x14ac:dyDescent="0.3">
      <c r="B72" s="21">
        <v>950430007</v>
      </c>
      <c r="C72" s="34" t="s">
        <v>77</v>
      </c>
      <c r="D72" s="22">
        <v>77894295170</v>
      </c>
      <c r="E72" s="7">
        <v>50</v>
      </c>
      <c r="F72" s="5">
        <v>1.7</v>
      </c>
      <c r="G72" s="42">
        <f t="shared" si="3"/>
        <v>1.7</v>
      </c>
    </row>
    <row r="73" spans="2:7" x14ac:dyDescent="0.3">
      <c r="B73" s="21">
        <v>950430010</v>
      </c>
      <c r="C73" s="34" t="s">
        <v>78</v>
      </c>
      <c r="D73" s="22">
        <v>77894295171</v>
      </c>
      <c r="E73" s="7">
        <v>50</v>
      </c>
      <c r="F73" s="5">
        <v>2.5</v>
      </c>
      <c r="G73" s="42">
        <f t="shared" si="3"/>
        <v>2.5</v>
      </c>
    </row>
    <row r="74" spans="2:7" x14ac:dyDescent="0.3">
      <c r="B74" s="21">
        <v>950430101</v>
      </c>
      <c r="C74" s="34" t="s">
        <v>79</v>
      </c>
      <c r="D74" s="22">
        <v>77894295173</v>
      </c>
      <c r="E74" s="7">
        <v>1</v>
      </c>
      <c r="F74" s="5">
        <v>292</v>
      </c>
      <c r="G74" s="42">
        <f t="shared" si="3"/>
        <v>292</v>
      </c>
    </row>
    <row r="75" spans="2:7" x14ac:dyDescent="0.3">
      <c r="B75" s="21">
        <v>950430102</v>
      </c>
      <c r="C75" s="34" t="s">
        <v>80</v>
      </c>
      <c r="D75" s="22">
        <v>77894277324</v>
      </c>
      <c r="E75" s="7">
        <v>1</v>
      </c>
      <c r="F75" s="5">
        <v>113.8</v>
      </c>
      <c r="G75" s="23">
        <f t="shared" si="3"/>
        <v>113.8</v>
      </c>
    </row>
    <row r="76" spans="2:7" x14ac:dyDescent="0.3">
      <c r="B76" s="21">
        <v>950430103</v>
      </c>
      <c r="C76" s="34" t="s">
        <v>81</v>
      </c>
      <c r="D76" s="22">
        <v>77894277325</v>
      </c>
      <c r="E76" s="7">
        <v>1</v>
      </c>
      <c r="F76" s="5">
        <v>91</v>
      </c>
      <c r="G76" s="23">
        <f t="shared" si="3"/>
        <v>91</v>
      </c>
    </row>
    <row r="77" spans="2:7" x14ac:dyDescent="0.3">
      <c r="B77" s="21">
        <v>950430200</v>
      </c>
      <c r="C77" s="34" t="s">
        <v>82</v>
      </c>
      <c r="D77" s="22">
        <v>77894295130</v>
      </c>
      <c r="E77" s="7">
        <v>1</v>
      </c>
      <c r="F77" s="5">
        <v>1029.7</v>
      </c>
      <c r="G77" s="23">
        <f t="shared" si="3"/>
        <v>1029.7</v>
      </c>
    </row>
    <row r="78" spans="2:7" ht="14.4" thickBot="1" x14ac:dyDescent="0.35">
      <c r="B78" s="28">
        <v>950430300</v>
      </c>
      <c r="C78" s="35" t="s">
        <v>83</v>
      </c>
      <c r="D78" s="36">
        <v>77894295174</v>
      </c>
      <c r="E78" s="29">
        <v>1</v>
      </c>
      <c r="F78" s="30">
        <v>1235.5999999999999</v>
      </c>
      <c r="G78" s="31">
        <f t="shared" si="3"/>
        <v>1235.5999999999999</v>
      </c>
    </row>
  </sheetData>
  <sortState xmlns:xlrd2="http://schemas.microsoft.com/office/spreadsheetml/2017/richdata2" ref="A13:G33">
    <sortCondition ref="B13:B33"/>
  </sortState>
  <mergeCells count="4">
    <mergeCell ref="E6:G6"/>
    <mergeCell ref="E5:G5"/>
    <mergeCell ref="C4:G4"/>
    <mergeCell ref="F7:G7"/>
  </mergeCells>
  <phoneticPr fontId="5" type="noConversion"/>
  <conditionalFormatting sqref="B18:B25">
    <cfRule type="duplicateValues" dxfId="0" priority="3" stopIfTrue="1"/>
  </conditionalFormatting>
  <pageMargins left="0.25" right="0.25" top="0.75" bottom="0.75" header="0.3" footer="0.3"/>
  <pageSetup scale="64" fitToHeight="0" orientation="portrait" r:id="rId1"/>
  <headerFooter>
    <oddFooter>&amp;L&amp;10&amp;A&amp;C&amp;10RMA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C9BD4-E021-4163-BE8D-11CC91924907}">
  <ds:schemaRefs>
    <ds:schemaRef ds:uri="http://schemas.microsoft.com/office/2006/documentManagement/types"/>
    <ds:schemaRef ds:uri="f14f2cb6-2691-4d9a-8abb-e1165d95c8a9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3c2dcf18-2759-4e3f-869c-9d5bef25fd5f"/>
  </ds:schemaRefs>
</ds:datastoreItem>
</file>

<file path=customXml/itemProps2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5477B-44A6-47F6-A91C-92428169F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Collecteurs et Acc. Radiant</vt:lpstr>
      <vt:lpstr>'Collecteurs et Acc. Radiant'!Print_Area</vt:lpstr>
      <vt:lpstr>'Collecteurs et Acc. Radiant'!Print_Titles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2024-03-24T15:45:29Z</cp:lastPrinted>
  <dcterms:created xsi:type="dcterms:W3CDTF">2015-06-18T16:45:11Z</dcterms:created>
  <dcterms:modified xsi:type="dcterms:W3CDTF">2024-03-24T16:18:30Z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